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96908f93d8187977/Dokument/AES Rikssällskapet/2024/Årsmöteshandlingar11 maj 2024/"/>
    </mc:Choice>
  </mc:AlternateContent>
  <xr:revisionPtr revIDLastSave="5" documentId="8_{30D93738-FB46-4BC6-A7C8-B67F6A859640}" xr6:coauthVersionLast="47" xr6:coauthVersionMax="47" xr10:uidLastSave="{46D6DC3F-C4C0-4273-A005-CBCC918ADA39}"/>
  <bookViews>
    <workbookView xWindow="-110" yWindow="-110" windowWidth="19420" windowHeight="1102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5" i="1" l="1"/>
  <c r="E46" i="1"/>
  <c r="E47" i="1"/>
  <c r="E48" i="1"/>
  <c r="E44" i="1"/>
  <c r="B49" i="1"/>
  <c r="D49" i="1"/>
  <c r="E40" i="1"/>
  <c r="E39" i="1"/>
  <c r="E33" i="1"/>
  <c r="E32" i="1"/>
  <c r="D35" i="1"/>
  <c r="E31" i="1"/>
  <c r="B35" i="1"/>
  <c r="C49" i="1" l="1"/>
  <c r="E34" i="1"/>
  <c r="E35" i="1" s="1"/>
  <c r="E49" i="1"/>
  <c r="C35" i="1"/>
  <c r="E26" i="1" l="1"/>
  <c r="E25" i="1"/>
  <c r="E24" i="1"/>
  <c r="E23" i="1"/>
  <c r="E21" i="1"/>
  <c r="E20" i="1"/>
  <c r="E17" i="1"/>
  <c r="E10" i="1"/>
  <c r="E8" i="1"/>
  <c r="E22" i="1" l="1"/>
  <c r="E18" i="1"/>
  <c r="E16" i="1"/>
  <c r="E11" i="1"/>
  <c r="C12" i="1"/>
  <c r="C41" i="1"/>
  <c r="D12" i="1"/>
  <c r="E9" i="1"/>
  <c r="E19" i="1"/>
  <c r="B27" i="1"/>
  <c r="E7" i="1"/>
  <c r="C27" i="1"/>
  <c r="B12" i="1"/>
  <c r="D27" i="1"/>
  <c r="E5" i="1"/>
  <c r="E6" i="1"/>
  <c r="E15" i="1"/>
  <c r="D41" i="1" l="1"/>
  <c r="E38" i="1"/>
  <c r="E41" i="1" s="1"/>
  <c r="D28" i="1"/>
  <c r="E27" i="1"/>
  <c r="B28" i="1"/>
  <c r="E12" i="1"/>
  <c r="C28" i="1"/>
  <c r="E28" i="1" l="1"/>
</calcChain>
</file>

<file path=xl/sharedStrings.xml><?xml version="1.0" encoding="utf-8"?>
<sst xmlns="http://schemas.openxmlformats.org/spreadsheetml/2006/main" count="46" uniqueCount="44">
  <si>
    <t>Förslag till budget för verksamhetsåret 2024</t>
  </si>
  <si>
    <t>Belopp tkr</t>
  </si>
  <si>
    <t>Förslag 2024</t>
  </si>
  <si>
    <t>Utfall 2023</t>
  </si>
  <si>
    <t>Budget 2023</t>
  </si>
  <si>
    <t>avvikelse 2023</t>
  </si>
  <si>
    <t>Intäkter</t>
  </si>
  <si>
    <t>Årsavgifter</t>
  </si>
  <si>
    <t>Försäljning shopen</t>
  </si>
  <si>
    <t>Årsmötet</t>
  </si>
  <si>
    <t>Bokmässan</t>
  </si>
  <si>
    <t>Övriga intäkter</t>
  </si>
  <si>
    <t>Bidrag</t>
  </si>
  <si>
    <t>Summa intäkter</t>
  </si>
  <si>
    <t>Kostnader</t>
  </si>
  <si>
    <t>Kostnader shopen</t>
  </si>
  <si>
    <t>Årsboken</t>
  </si>
  <si>
    <t>AE-dagen inkl priser</t>
  </si>
  <si>
    <t>Marknadsföring</t>
  </si>
  <si>
    <t>Personalkostnader</t>
  </si>
  <si>
    <t>Nedskrivning lager</t>
  </si>
  <si>
    <t>Reglering årsböcker 2022 och 2021</t>
  </si>
  <si>
    <t>Avskrivningar</t>
  </si>
  <si>
    <t>Summa kostnader</t>
  </si>
  <si>
    <t>Entréer</t>
  </si>
  <si>
    <t>Ateljékvällar</t>
  </si>
  <si>
    <t>Gruppguidningar</t>
  </si>
  <si>
    <t>Uthyrning</t>
  </si>
  <si>
    <t>Kanslitjänster</t>
  </si>
  <si>
    <t>Kräftskiva</t>
  </si>
  <si>
    <t>Försäkringar</t>
  </si>
  <si>
    <t>Övrigt</t>
  </si>
  <si>
    <t>1) specifikation intäkter Augustberg</t>
  </si>
  <si>
    <t>2) specifikation kostnader Augustberg</t>
  </si>
  <si>
    <t>Direkta kostnader Augustberg</t>
  </si>
  <si>
    <t>Förtida kostnader ombyggnad av förråd 2024</t>
  </si>
  <si>
    <t>Förtida kostnader för renovering av konst 2024</t>
  </si>
  <si>
    <t>Summa</t>
  </si>
  <si>
    <t>3) spec övriga kostnader</t>
  </si>
  <si>
    <t>Porto</t>
  </si>
  <si>
    <t>Intäkter Augustberg 1)</t>
  </si>
  <si>
    <t>Kostnader Augustberg 2)</t>
  </si>
  <si>
    <t>Övriga kostnader 3)</t>
  </si>
  <si>
    <t>Resultat föe finasisella poster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</si>
</sst>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8" fillId="0" borderId="0" xfId="0" quotePrefix="1" applyFont="1"/>
    <xf numFmtId="1" fontId="0" fillId="0" borderId="0" xfId="0" applyNumberFormat="1" applyAlignment="1">
      <alignment horizontal="center"/>
    </xf>
    <xf numFmtId="0" fontId="0" fillId="0" borderId="0" xfId="0" quotePrefix="1"/>
    <xf numFmtId="0" fontId="0" fillId="0" borderId="1" xfId="0" quotePrefix="1" applyBorder="1"/>
    <xf numFmtId="0" fontId="9" fillId="0" borderId="0" xfId="0" quotePrefix="1" applyFont="1"/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19" workbookViewId="0">
      <selection activeCell="H31" sqref="H31"/>
    </sheetView>
  </sheetViews>
  <sheetFormatPr defaultColWidth="8.7265625" defaultRowHeight="15.5" x14ac:dyDescent="0.35"/>
  <cols>
    <col min="1" max="1" width="37.453125" style="3" customWidth="1"/>
    <col min="2" max="2" width="11.81640625" style="4" customWidth="1"/>
    <col min="3" max="3" width="10.7265625" style="4" customWidth="1"/>
    <col min="4" max="4" width="11.7265625" style="4" customWidth="1"/>
    <col min="5" max="5" width="13.54296875" style="4" customWidth="1"/>
    <col min="6" max="16384" width="8.7265625" style="3"/>
  </cols>
  <sheetData>
    <row r="1" spans="1:5" s="1" customFormat="1" ht="18.5" x14ac:dyDescent="0.45">
      <c r="A1" s="1" t="s">
        <v>0</v>
      </c>
      <c r="B1" s="2"/>
      <c r="C1" s="2"/>
      <c r="D1" s="2"/>
      <c r="E1" s="2"/>
    </row>
    <row r="2" spans="1:5" ht="10.5" customHeight="1" x14ac:dyDescent="0.35"/>
    <row r="3" spans="1:5" s="5" customFormat="1" x14ac:dyDescent="0.35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5" x14ac:dyDescent="0.35">
      <c r="A4" s="7" t="s">
        <v>6</v>
      </c>
    </row>
    <row r="5" spans="1:5" x14ac:dyDescent="0.35">
      <c r="A5" s="3" t="s">
        <v>7</v>
      </c>
      <c r="B5" s="4">
        <v>185</v>
      </c>
      <c r="C5" s="4">
        <v>186</v>
      </c>
      <c r="D5" s="4">
        <v>175</v>
      </c>
      <c r="E5" s="4">
        <f>C5-D5</f>
        <v>11</v>
      </c>
    </row>
    <row r="6" spans="1:5" x14ac:dyDescent="0.35">
      <c r="A6" s="3" t="s">
        <v>40</v>
      </c>
      <c r="B6" s="4">
        <v>195</v>
      </c>
      <c r="C6" s="4">
        <v>253</v>
      </c>
      <c r="D6" s="4">
        <v>200</v>
      </c>
      <c r="E6" s="4">
        <f t="shared" ref="E6:E11" si="0">C6-D6</f>
        <v>53</v>
      </c>
    </row>
    <row r="7" spans="1:5" x14ac:dyDescent="0.35">
      <c r="A7" s="3" t="s">
        <v>8</v>
      </c>
      <c r="B7" s="4">
        <v>100</v>
      </c>
      <c r="C7" s="4">
        <v>108</v>
      </c>
      <c r="D7" s="4">
        <v>100</v>
      </c>
      <c r="E7" s="4">
        <f t="shared" si="0"/>
        <v>8</v>
      </c>
    </row>
    <row r="8" spans="1:5" x14ac:dyDescent="0.35">
      <c r="A8" s="3" t="s">
        <v>9</v>
      </c>
      <c r="C8" s="4">
        <v>4</v>
      </c>
      <c r="D8" s="4">
        <v>10</v>
      </c>
      <c r="E8" s="4">
        <f t="shared" si="0"/>
        <v>-6</v>
      </c>
    </row>
    <row r="9" spans="1:5" x14ac:dyDescent="0.35">
      <c r="A9" s="3" t="s">
        <v>10</v>
      </c>
      <c r="C9" s="4">
        <v>4</v>
      </c>
      <c r="D9" s="4">
        <v>15</v>
      </c>
      <c r="E9" s="4">
        <f t="shared" si="0"/>
        <v>-11</v>
      </c>
    </row>
    <row r="10" spans="1:5" x14ac:dyDescent="0.35">
      <c r="A10" s="3" t="s">
        <v>11</v>
      </c>
      <c r="B10" s="4">
        <v>5</v>
      </c>
      <c r="C10" s="4">
        <v>15</v>
      </c>
      <c r="D10" s="4">
        <v>10</v>
      </c>
      <c r="E10" s="4">
        <f t="shared" si="0"/>
        <v>5</v>
      </c>
    </row>
    <row r="11" spans="1:5" x14ac:dyDescent="0.35">
      <c r="A11" s="8" t="s">
        <v>12</v>
      </c>
      <c r="B11" s="9">
        <v>125</v>
      </c>
      <c r="C11" s="9">
        <v>80</v>
      </c>
      <c r="D11" s="9">
        <v>80</v>
      </c>
      <c r="E11" s="4">
        <f t="shared" si="0"/>
        <v>0</v>
      </c>
    </row>
    <row r="12" spans="1:5" s="5" customFormat="1" x14ac:dyDescent="0.35">
      <c r="A12" s="5" t="s">
        <v>13</v>
      </c>
      <c r="B12" s="6">
        <f>SUM(B5:B11)</f>
        <v>610</v>
      </c>
      <c r="C12" s="6">
        <f t="shared" ref="C12:E12" si="1">SUM(C5:C11)</f>
        <v>650</v>
      </c>
      <c r="D12" s="6">
        <f t="shared" si="1"/>
        <v>590</v>
      </c>
      <c r="E12" s="6">
        <f t="shared" si="1"/>
        <v>60</v>
      </c>
    </row>
    <row r="13" spans="1:5" ht="10.5" customHeight="1" x14ac:dyDescent="0.35"/>
    <row r="14" spans="1:5" s="7" customFormat="1" x14ac:dyDescent="0.35">
      <c r="A14" s="7" t="s">
        <v>14</v>
      </c>
      <c r="B14" s="10"/>
      <c r="C14" s="10"/>
      <c r="D14" s="10"/>
      <c r="E14" s="10"/>
    </row>
    <row r="15" spans="1:5" x14ac:dyDescent="0.35">
      <c r="A15" s="3" t="s">
        <v>41</v>
      </c>
      <c r="B15" s="4">
        <v>51</v>
      </c>
      <c r="C15" s="11">
        <v>81</v>
      </c>
      <c r="D15" s="4">
        <v>42</v>
      </c>
      <c r="E15" s="11">
        <f>D15-C15</f>
        <v>-39</v>
      </c>
    </row>
    <row r="16" spans="1:5" x14ac:dyDescent="0.35">
      <c r="A16" s="3" t="s">
        <v>15</v>
      </c>
      <c r="B16" s="4">
        <v>60</v>
      </c>
      <c r="C16" s="11">
        <v>58</v>
      </c>
      <c r="D16" s="4">
        <v>60</v>
      </c>
      <c r="E16" s="11">
        <f t="shared" ref="E16:E26" si="2">D16-C16</f>
        <v>2</v>
      </c>
    </row>
    <row r="17" spans="1:5" x14ac:dyDescent="0.35">
      <c r="A17" s="3" t="s">
        <v>16</v>
      </c>
      <c r="B17" s="4">
        <v>138</v>
      </c>
      <c r="C17" s="11">
        <v>116</v>
      </c>
      <c r="D17" s="4">
        <v>114</v>
      </c>
      <c r="E17" s="11">
        <f t="shared" si="2"/>
        <v>-2</v>
      </c>
    </row>
    <row r="18" spans="1:5" x14ac:dyDescent="0.35">
      <c r="A18" s="3" t="s">
        <v>17</v>
      </c>
      <c r="B18" s="4">
        <v>55</v>
      </c>
      <c r="C18" s="11">
        <v>26</v>
      </c>
      <c r="D18" s="4">
        <v>18</v>
      </c>
      <c r="E18" s="11">
        <f t="shared" si="2"/>
        <v>-8</v>
      </c>
    </row>
    <row r="19" spans="1:5" x14ac:dyDescent="0.35">
      <c r="A19" s="3" t="s">
        <v>9</v>
      </c>
      <c r="B19" s="4">
        <v>2</v>
      </c>
      <c r="C19" s="11">
        <v>8</v>
      </c>
      <c r="D19" s="4">
        <v>10</v>
      </c>
      <c r="E19" s="11">
        <f t="shared" si="2"/>
        <v>2</v>
      </c>
    </row>
    <row r="20" spans="1:5" x14ac:dyDescent="0.35">
      <c r="A20" s="3" t="s">
        <v>10</v>
      </c>
      <c r="B20" s="4">
        <v>0</v>
      </c>
      <c r="C20" s="11">
        <v>26</v>
      </c>
      <c r="D20" s="4">
        <v>15</v>
      </c>
      <c r="E20" s="11">
        <f t="shared" si="2"/>
        <v>-11</v>
      </c>
    </row>
    <row r="21" spans="1:5" x14ac:dyDescent="0.35">
      <c r="A21" s="3" t="s">
        <v>18</v>
      </c>
      <c r="B21" s="4">
        <v>20</v>
      </c>
      <c r="C21" s="11">
        <v>16</v>
      </c>
      <c r="D21" s="4">
        <v>20</v>
      </c>
      <c r="E21" s="11">
        <f t="shared" si="2"/>
        <v>4</v>
      </c>
    </row>
    <row r="22" spans="1:5" x14ac:dyDescent="0.35">
      <c r="A22" s="3" t="s">
        <v>19</v>
      </c>
      <c r="B22" s="4">
        <v>222</v>
      </c>
      <c r="C22" s="11">
        <v>215</v>
      </c>
      <c r="D22" s="4">
        <v>243</v>
      </c>
      <c r="E22" s="11">
        <f t="shared" si="2"/>
        <v>28</v>
      </c>
    </row>
    <row r="23" spans="1:5" x14ac:dyDescent="0.35">
      <c r="A23" s="3" t="s">
        <v>42</v>
      </c>
      <c r="B23" s="4">
        <v>60</v>
      </c>
      <c r="C23" s="11">
        <v>61</v>
      </c>
      <c r="D23" s="4">
        <v>66</v>
      </c>
      <c r="E23" s="11">
        <f t="shared" si="2"/>
        <v>5</v>
      </c>
    </row>
    <row r="24" spans="1:5" x14ac:dyDescent="0.35">
      <c r="A24" s="3" t="s">
        <v>20</v>
      </c>
      <c r="C24" s="11">
        <v>35</v>
      </c>
      <c r="D24" s="4">
        <v>0</v>
      </c>
      <c r="E24" s="11">
        <f t="shared" si="2"/>
        <v>-35</v>
      </c>
    </row>
    <row r="25" spans="1:5" x14ac:dyDescent="0.35">
      <c r="A25" s="3" t="s">
        <v>21</v>
      </c>
      <c r="C25" s="11">
        <v>-14</v>
      </c>
      <c r="D25" s="4">
        <v>0</v>
      </c>
      <c r="E25" s="11">
        <f t="shared" si="2"/>
        <v>14</v>
      </c>
    </row>
    <row r="26" spans="1:5" x14ac:dyDescent="0.35">
      <c r="A26" s="8" t="s">
        <v>22</v>
      </c>
      <c r="B26" s="9">
        <v>2</v>
      </c>
      <c r="C26" s="9">
        <v>1</v>
      </c>
      <c r="D26" s="9">
        <v>2</v>
      </c>
      <c r="E26" s="12">
        <f t="shared" si="2"/>
        <v>1</v>
      </c>
    </row>
    <row r="27" spans="1:5" s="5" customFormat="1" x14ac:dyDescent="0.35">
      <c r="A27" s="5" t="s">
        <v>23</v>
      </c>
      <c r="B27" s="6">
        <f>SUM(B15:B26)</f>
        <v>610</v>
      </c>
      <c r="C27" s="13">
        <f>SUM(C15:C26)</f>
        <v>629</v>
      </c>
      <c r="D27" s="6">
        <f>SUM(D15:D26)</f>
        <v>590</v>
      </c>
      <c r="E27" s="13">
        <f>SUM(E15:E26)</f>
        <v>-39</v>
      </c>
    </row>
    <row r="28" spans="1:5" s="5" customFormat="1" x14ac:dyDescent="0.35">
      <c r="A28" s="5" t="s">
        <v>43</v>
      </c>
      <c r="B28" s="6">
        <f>B12-B27</f>
        <v>0</v>
      </c>
      <c r="C28" s="6">
        <f t="shared" ref="C28:D28" si="3">C12-C27</f>
        <v>21</v>
      </c>
      <c r="D28" s="6">
        <f t="shared" si="3"/>
        <v>0</v>
      </c>
      <c r="E28" s="6">
        <f>E12+E27</f>
        <v>21</v>
      </c>
    </row>
    <row r="29" spans="1:5" ht="11.15" customHeight="1" x14ac:dyDescent="0.35"/>
    <row r="30" spans="1:5" s="14" customFormat="1" ht="14.5" x14ac:dyDescent="0.35">
      <c r="A30" s="25" t="s">
        <v>32</v>
      </c>
      <c r="B30" s="15"/>
      <c r="C30" s="15"/>
      <c r="D30" s="15"/>
      <c r="E30" s="15"/>
    </row>
    <row r="31" spans="1:5" customFormat="1" ht="14.5" x14ac:dyDescent="0.35">
      <c r="A31" t="s">
        <v>24</v>
      </c>
      <c r="B31" s="16">
        <v>85</v>
      </c>
      <c r="C31" s="16">
        <v>86</v>
      </c>
      <c r="D31" s="16">
        <v>100</v>
      </c>
      <c r="E31" s="16">
        <f>C31-D31</f>
        <v>-14</v>
      </c>
    </row>
    <row r="32" spans="1:5" customFormat="1" ht="14.5" x14ac:dyDescent="0.35">
      <c r="A32" t="s">
        <v>25</v>
      </c>
      <c r="B32" s="16">
        <v>10</v>
      </c>
      <c r="C32" s="16">
        <v>23</v>
      </c>
      <c r="D32" s="16">
        <v>10</v>
      </c>
      <c r="E32" s="16">
        <f>C32-D32</f>
        <v>13</v>
      </c>
    </row>
    <row r="33" spans="1:5" customFormat="1" ht="14.5" x14ac:dyDescent="0.35">
      <c r="A33" t="s">
        <v>26</v>
      </c>
      <c r="B33" s="16">
        <v>55</v>
      </c>
      <c r="C33" s="16">
        <v>90</v>
      </c>
      <c r="D33" s="16">
        <v>40</v>
      </c>
      <c r="E33" s="16">
        <f>C33-D33</f>
        <v>50</v>
      </c>
    </row>
    <row r="34" spans="1:5" customFormat="1" ht="14.5" x14ac:dyDescent="0.35">
      <c r="A34" s="17" t="s">
        <v>27</v>
      </c>
      <c r="B34" s="18">
        <v>45</v>
      </c>
      <c r="C34" s="18">
        <v>54</v>
      </c>
      <c r="D34" s="18">
        <v>50</v>
      </c>
      <c r="E34" s="18">
        <f>C34-D34</f>
        <v>4</v>
      </c>
    </row>
    <row r="35" spans="1:5" customFormat="1" ht="14.5" x14ac:dyDescent="0.35">
      <c r="B35" s="16">
        <f>SUM(B31:B34)</f>
        <v>195</v>
      </c>
      <c r="C35" s="16">
        <f>SUM(C31:C34)</f>
        <v>253</v>
      </c>
      <c r="D35" s="16">
        <f>SUM(D31:D34)</f>
        <v>200</v>
      </c>
      <c r="E35" s="16">
        <f>SUM(E31:E34)</f>
        <v>53</v>
      </c>
    </row>
    <row r="36" spans="1:5" customFormat="1" ht="14.5" x14ac:dyDescent="0.35">
      <c r="B36" s="16"/>
      <c r="C36" s="16"/>
      <c r="D36" s="16"/>
      <c r="E36" s="16"/>
    </row>
    <row r="37" spans="1:5" s="14" customFormat="1" ht="14.5" x14ac:dyDescent="0.35">
      <c r="A37" s="25" t="s">
        <v>33</v>
      </c>
      <c r="B37" s="15"/>
      <c r="C37" s="15"/>
      <c r="D37" s="15"/>
      <c r="E37" s="15"/>
    </row>
    <row r="38" spans="1:5" customFormat="1" ht="14.5" x14ac:dyDescent="0.35">
      <c r="A38" t="s">
        <v>34</v>
      </c>
      <c r="B38" s="16">
        <v>51</v>
      </c>
      <c r="C38" s="26">
        <v>46</v>
      </c>
      <c r="D38" s="16">
        <v>42</v>
      </c>
      <c r="E38" s="16">
        <f>D38-C38</f>
        <v>-4</v>
      </c>
    </row>
    <row r="39" spans="1:5" customFormat="1" ht="14.5" x14ac:dyDescent="0.35">
      <c r="A39" s="27" t="s">
        <v>35</v>
      </c>
      <c r="B39" s="16"/>
      <c r="C39" s="16">
        <v>25</v>
      </c>
      <c r="D39" s="16"/>
      <c r="E39" s="16">
        <f>D39-C39</f>
        <v>-25</v>
      </c>
    </row>
    <row r="40" spans="1:5" customFormat="1" ht="14.5" x14ac:dyDescent="0.35">
      <c r="A40" s="28" t="s">
        <v>36</v>
      </c>
      <c r="B40" s="18"/>
      <c r="C40" s="18">
        <v>10</v>
      </c>
      <c r="D40" s="18"/>
      <c r="E40" s="18">
        <f t="shared" ref="E40" si="4">D40-C40</f>
        <v>-10</v>
      </c>
    </row>
    <row r="41" spans="1:5" customFormat="1" ht="14.5" x14ac:dyDescent="0.35">
      <c r="A41" s="27" t="s">
        <v>37</v>
      </c>
      <c r="B41" s="16"/>
      <c r="C41" s="26">
        <f>SUM(C38:C40)</f>
        <v>81</v>
      </c>
      <c r="D41" s="26">
        <f>SUM(D38:D40)</f>
        <v>42</v>
      </c>
      <c r="E41" s="26">
        <f>SUM(E38:E40)</f>
        <v>-39</v>
      </c>
    </row>
    <row r="42" spans="1:5" s="19" customFormat="1" x14ac:dyDescent="0.35">
      <c r="B42" s="20"/>
      <c r="C42" s="20"/>
      <c r="D42" s="20"/>
      <c r="E42" s="20"/>
    </row>
    <row r="43" spans="1:5" s="19" customFormat="1" x14ac:dyDescent="0.35">
      <c r="A43" s="29" t="s">
        <v>38</v>
      </c>
    </row>
    <row r="44" spans="1:5" s="19" customFormat="1" x14ac:dyDescent="0.35">
      <c r="A44" s="21" t="s">
        <v>28</v>
      </c>
      <c r="B44" s="20">
        <v>22</v>
      </c>
      <c r="C44" s="22">
        <v>22</v>
      </c>
      <c r="D44" s="20">
        <v>24</v>
      </c>
      <c r="E44" s="22">
        <f>D44-C44</f>
        <v>2</v>
      </c>
    </row>
    <row r="45" spans="1:5" s="19" customFormat="1" x14ac:dyDescent="0.35">
      <c r="A45" s="21" t="s">
        <v>29</v>
      </c>
      <c r="B45" s="20">
        <v>10</v>
      </c>
      <c r="C45" s="22">
        <v>10</v>
      </c>
      <c r="D45" s="22">
        <v>7</v>
      </c>
      <c r="E45" s="22">
        <f>D45-C45</f>
        <v>-3</v>
      </c>
    </row>
    <row r="46" spans="1:5" s="19" customFormat="1" x14ac:dyDescent="0.35">
      <c r="A46" s="21" t="s">
        <v>30</v>
      </c>
      <c r="B46" s="20">
        <v>15</v>
      </c>
      <c r="C46" s="22">
        <v>7</v>
      </c>
      <c r="D46" s="22">
        <v>15</v>
      </c>
      <c r="E46" s="22">
        <f>D46-C46</f>
        <v>8</v>
      </c>
    </row>
    <row r="47" spans="1:5" s="19" customFormat="1" x14ac:dyDescent="0.35">
      <c r="A47" s="21" t="s">
        <v>39</v>
      </c>
      <c r="B47" s="20">
        <v>5</v>
      </c>
      <c r="C47" s="22">
        <v>7</v>
      </c>
      <c r="D47" s="22">
        <v>5</v>
      </c>
      <c r="E47" s="22">
        <f>D47-C47</f>
        <v>-2</v>
      </c>
    </row>
    <row r="48" spans="1:5" s="19" customFormat="1" x14ac:dyDescent="0.35">
      <c r="A48" s="30" t="s">
        <v>31</v>
      </c>
      <c r="B48" s="23">
        <v>8</v>
      </c>
      <c r="C48" s="24">
        <v>15</v>
      </c>
      <c r="D48" s="24">
        <v>15</v>
      </c>
      <c r="E48" s="24">
        <f t="shared" ref="E48" si="5">D48-C48</f>
        <v>0</v>
      </c>
    </row>
    <row r="49" spans="1:5" s="19" customFormat="1" x14ac:dyDescent="0.35">
      <c r="A49" s="21"/>
      <c r="B49" s="20">
        <f>SUM(B44:B48)</f>
        <v>60</v>
      </c>
      <c r="C49" s="20">
        <f>SUM(C44:C48)</f>
        <v>61</v>
      </c>
      <c r="D49" s="20">
        <f>SUM(D44:D48)</f>
        <v>66</v>
      </c>
      <c r="E49" s="22">
        <f>SUM(E44:E48)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Halldin Sundin</dc:creator>
  <cp:lastModifiedBy>Halldin Sundin</cp:lastModifiedBy>
  <dcterms:created xsi:type="dcterms:W3CDTF">2015-06-05T18:19:34Z</dcterms:created>
  <dcterms:modified xsi:type="dcterms:W3CDTF">2024-04-12T06:21:52Z</dcterms:modified>
</cp:coreProperties>
</file>